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450" windowHeight="11640" activeTab="0"/>
  </bookViews>
  <sheets>
    <sheet name="Disclaimer" sheetId="1" r:id="rId1"/>
    <sheet name="Mulden" sheetId="2" r:id="rId2"/>
  </sheets>
  <definedNames>
    <definedName name="_xlnm.Print_Area" localSheetId="1">'Mulden'!$A$1:$G$24</definedName>
  </definedNames>
  <calcPr fullCalcOnLoad="1"/>
</workbook>
</file>

<file path=xl/sharedStrings.xml><?xml version="1.0" encoding="utf-8"?>
<sst xmlns="http://schemas.openxmlformats.org/spreadsheetml/2006/main" count="42" uniqueCount="41">
  <si>
    <t>Bauvorhaben:</t>
  </si>
  <si>
    <t>Berechnungsvorgaben:</t>
  </si>
  <si>
    <t>b</t>
  </si>
  <si>
    <t>Versickerungsbeiwerte:</t>
  </si>
  <si>
    <t>von</t>
  </si>
  <si>
    <t>bis</t>
  </si>
  <si>
    <t>Versickerungsbeiwert:</t>
  </si>
  <si>
    <t>kf</t>
  </si>
  <si>
    <t>Grobkies:</t>
  </si>
  <si>
    <t>Fein- u. Mittelkies</t>
  </si>
  <si>
    <t>Regenspende:</t>
  </si>
  <si>
    <t>r15,1</t>
  </si>
  <si>
    <t>Sandiger Kies</t>
  </si>
  <si>
    <t>Grobsand</t>
  </si>
  <si>
    <t>Dachfläche:</t>
  </si>
  <si>
    <t>Ared</t>
  </si>
  <si>
    <t>Mittelsand</t>
  </si>
  <si>
    <t>Feinsand</t>
  </si>
  <si>
    <t>daraus ergibt sich:</t>
  </si>
  <si>
    <t>Schluffiger Sand, Sandiger Schluff</t>
  </si>
  <si>
    <t>Schluff</t>
  </si>
  <si>
    <t>maßgebende Regendauer:</t>
  </si>
  <si>
    <t>T</t>
  </si>
  <si>
    <t>Toniger Schluff</t>
  </si>
  <si>
    <t>Schluffiger Ton, Ton</t>
  </si>
  <si>
    <t>Berechnung Muldenversickerung nach ATV A 138:</t>
  </si>
  <si>
    <t>Mulde Nr.:</t>
  </si>
  <si>
    <t>Breite der Mulde</t>
  </si>
  <si>
    <t>Länge der Mulde</t>
  </si>
  <si>
    <t>l</t>
  </si>
  <si>
    <t>Fläche der Mulde</t>
  </si>
  <si>
    <t>As</t>
  </si>
  <si>
    <t>Gesamtvolumen der Mulde</t>
  </si>
  <si>
    <t>V</t>
  </si>
  <si>
    <t>Stauvolumen je lfdm</t>
  </si>
  <si>
    <t>Querschnitt je lfdm</t>
  </si>
  <si>
    <t>A</t>
  </si>
  <si>
    <t>Sporthalle TSV Solln</t>
  </si>
  <si>
    <t>Eine Haftung des Erstellers wird hiermit ausdrücklich ausgeschlossen.</t>
  </si>
  <si>
    <t xml:space="preserve">Die Berechnungshilfe wurde sorgfältig erstellt und auf Richtigkeit geprüft. </t>
  </si>
  <si>
    <t>Für eine fehlerfreie Funktion kann dennoch nicht garantiert werden.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</si>
</sst>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&quot;m&quot;"/>
    <numFmt numFmtId="173" formatCode="0.00E+00\ &quot;m/s&quot;"/>
    <numFmt numFmtId="174" formatCode="0.00\ &quot;l/s*ha&quot;"/>
    <numFmt numFmtId="175" formatCode="0.00\ &quot;m²&quot;"/>
    <numFmt numFmtId="176" formatCode="0.00\ &quot;min&quot;"/>
    <numFmt numFmtId="177" formatCode="0\ &quot;%&quot;"/>
    <numFmt numFmtId="178" formatCode="0E+00\ &quot;m/s&quot;"/>
    <numFmt numFmtId="179" formatCode="0.00\ &quot;m³&quot;"/>
    <numFmt numFmtId="180" formatCode="0.00\ &quot;cm²&quot;"/>
  </numFmts>
  <fonts count="4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Gill Sans"/>
      <family val="2"/>
    </font>
    <font>
      <b/>
      <u val="single"/>
      <sz val="16"/>
      <name val="Gill Sans"/>
      <family val="2"/>
    </font>
    <font>
      <b/>
      <sz val="16"/>
      <name val="Gill Sans"/>
      <family val="2"/>
    </font>
    <font>
      <b/>
      <sz val="12"/>
      <name val="Gill Sans"/>
      <family val="2"/>
    </font>
    <font>
      <b/>
      <u val="single"/>
      <sz val="12"/>
      <name val="Gill Sans"/>
      <family val="2"/>
    </font>
    <font>
      <i/>
      <sz val="12"/>
      <name val="Gill Sans"/>
      <family val="2"/>
    </font>
    <font>
      <sz val="12"/>
      <color indexed="9"/>
      <name val="Gill Sans"/>
      <family val="2"/>
    </font>
    <font>
      <b/>
      <i/>
      <sz val="12"/>
      <name val="Gill Sans"/>
      <family val="2"/>
    </font>
    <font>
      <b/>
      <sz val="12"/>
      <color indexed="9"/>
      <name val="Gill Sans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172" fontId="4" fillId="34" borderId="10" xfId="0" applyNumberFormat="1" applyFont="1" applyFill="1" applyBorder="1" applyAlignment="1" applyProtection="1">
      <alignment/>
      <protection locked="0"/>
    </xf>
    <xf numFmtId="0" fontId="8" fillId="33" borderId="11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175" fontId="10" fillId="35" borderId="10" xfId="0" applyNumberFormat="1" applyFont="1" applyFill="1" applyBorder="1" applyAlignment="1" applyProtection="1">
      <alignment/>
      <protection/>
    </xf>
    <xf numFmtId="178" fontId="4" fillId="34" borderId="10" xfId="0" applyNumberFormat="1" applyFont="1" applyFill="1" applyBorder="1" applyAlignment="1" applyProtection="1">
      <alignment horizontal="right"/>
      <protection locked="0"/>
    </xf>
    <xf numFmtId="174" fontId="4" fillId="34" borderId="10" xfId="0" applyNumberFormat="1" applyFont="1" applyFill="1" applyBorder="1" applyAlignment="1" applyProtection="1">
      <alignment/>
      <protection locked="0"/>
    </xf>
    <xf numFmtId="2" fontId="4" fillId="33" borderId="0" xfId="0" applyNumberFormat="1" applyFont="1" applyFill="1" applyBorder="1" applyAlignment="1" applyProtection="1">
      <alignment/>
      <protection locked="0"/>
    </xf>
    <xf numFmtId="175" fontId="4" fillId="34" borderId="10" xfId="0" applyNumberFormat="1" applyFont="1" applyFill="1" applyBorder="1" applyAlignment="1" applyProtection="1">
      <alignment/>
      <protection locked="0"/>
    </xf>
    <xf numFmtId="0" fontId="7" fillId="33" borderId="0" xfId="0" applyFont="1" applyFill="1" applyAlignment="1">
      <alignment horizontal="center"/>
    </xf>
    <xf numFmtId="176" fontId="10" fillId="35" borderId="16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179" fontId="12" fillId="35" borderId="16" xfId="0" applyNumberFormat="1" applyFont="1" applyFill="1" applyBorder="1" applyAlignment="1">
      <alignment/>
    </xf>
    <xf numFmtId="180" fontId="10" fillId="35" borderId="0" xfId="0" applyNumberFormat="1" applyFont="1" applyFill="1" applyAlignment="1">
      <alignment/>
    </xf>
    <xf numFmtId="179" fontId="10" fillId="35" borderId="0" xfId="0" applyNumberFormat="1" applyFont="1" applyFill="1" applyAlignment="1">
      <alignment/>
    </xf>
    <xf numFmtId="0" fontId="0" fillId="0" borderId="0" xfId="51">
      <alignment/>
      <protection/>
    </xf>
    <xf numFmtId="0" fontId="13" fillId="0" borderId="0" xfId="52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104775</xdr:rowOff>
    </xdr:from>
    <xdr:to>
      <xdr:col>5</xdr:col>
      <xdr:colOff>0</xdr:colOff>
      <xdr:row>6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485775"/>
          <a:ext cx="3924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142875</xdr:rowOff>
    </xdr:from>
    <xdr:to>
      <xdr:col>6</xdr:col>
      <xdr:colOff>714375</xdr:colOff>
      <xdr:row>1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42875"/>
          <a:ext cx="1438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zoomScalePageLayoutView="0" workbookViewId="0" topLeftCell="A1">
      <selection activeCell="B10" sqref="B10"/>
    </sheetView>
  </sheetViews>
  <sheetFormatPr defaultColWidth="11.5546875" defaultRowHeight="15"/>
  <cols>
    <col min="1" max="16384" width="11.5546875" style="35" customWidth="1"/>
  </cols>
  <sheetData>
    <row r="1" spans="1:6" ht="15">
      <c r="A1" s="36"/>
      <c r="B1" s="36"/>
      <c r="C1" s="36"/>
      <c r="D1" s="36"/>
      <c r="E1" s="36"/>
      <c r="F1" s="36"/>
    </row>
    <row r="2" spans="1:6" ht="15">
      <c r="A2" s="36"/>
      <c r="B2" s="36"/>
      <c r="C2" s="36"/>
      <c r="D2" s="36"/>
      <c r="E2" s="36"/>
      <c r="F2" s="36"/>
    </row>
    <row r="3" spans="1:6" ht="15">
      <c r="A3" s="36"/>
      <c r="B3" s="36"/>
      <c r="C3" s="36"/>
      <c r="D3" s="36"/>
      <c r="E3" s="36"/>
      <c r="F3" s="36"/>
    </row>
    <row r="4" spans="1:6" ht="15">
      <c r="A4" s="36"/>
      <c r="B4" s="36"/>
      <c r="C4" s="36"/>
      <c r="D4" s="36"/>
      <c r="E4" s="36"/>
      <c r="F4" s="36"/>
    </row>
    <row r="5" spans="1:6" ht="15">
      <c r="A5" s="36"/>
      <c r="B5" s="36"/>
      <c r="C5" s="36"/>
      <c r="D5" s="36"/>
      <c r="E5" s="36"/>
      <c r="F5" s="36"/>
    </row>
    <row r="6" spans="1:6" ht="15">
      <c r="A6" s="36"/>
      <c r="B6" s="36"/>
      <c r="C6" s="36"/>
      <c r="D6" s="36"/>
      <c r="E6" s="36"/>
      <c r="F6" s="36"/>
    </row>
    <row r="7" spans="1:6" ht="15">
      <c r="A7" s="36"/>
      <c r="B7" s="36"/>
      <c r="C7" s="36"/>
      <c r="D7" s="36"/>
      <c r="E7" s="36"/>
      <c r="F7" s="36"/>
    </row>
    <row r="8" spans="1:6" ht="15">
      <c r="A8" s="36"/>
      <c r="B8" s="36"/>
      <c r="C8" s="36"/>
      <c r="D8" s="36"/>
      <c r="E8" s="36"/>
      <c r="F8" s="36"/>
    </row>
    <row r="9" spans="1:6" ht="15">
      <c r="A9" s="36"/>
      <c r="B9" s="36" t="s">
        <v>39</v>
      </c>
      <c r="C9" s="36"/>
      <c r="D9" s="36"/>
      <c r="E9" s="36"/>
      <c r="F9" s="36"/>
    </row>
    <row r="10" spans="1:6" ht="15">
      <c r="A10" s="36"/>
      <c r="B10" s="36" t="s">
        <v>40</v>
      </c>
      <c r="C10" s="36"/>
      <c r="D10" s="36"/>
      <c r="E10" s="36"/>
      <c r="F10" s="36"/>
    </row>
    <row r="11" spans="1:6" ht="15">
      <c r="A11" s="36"/>
      <c r="B11" s="36" t="s">
        <v>38</v>
      </c>
      <c r="C11" s="36"/>
      <c r="D11" s="36"/>
      <c r="E11" s="36"/>
      <c r="F11" s="36"/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F1">
      <selection activeCell="L3" sqref="L3"/>
    </sheetView>
  </sheetViews>
  <sheetFormatPr defaultColWidth="11.5546875" defaultRowHeight="15"/>
  <cols>
    <col min="1" max="1" width="25.5546875" style="1" customWidth="1"/>
    <col min="2" max="2" width="5.21484375" style="3" customWidth="1"/>
    <col min="3" max="3" width="12.77734375" style="1" customWidth="1"/>
    <col min="4" max="4" width="11.5546875" style="1" customWidth="1"/>
    <col min="5" max="5" width="28.21484375" style="1" customWidth="1"/>
    <col min="6" max="6" width="9.99609375" style="2" customWidth="1"/>
    <col min="7" max="7" width="9.77734375" style="2" customWidth="1"/>
    <col min="8" max="8" width="5.21484375" style="1" customWidth="1"/>
    <col min="9" max="16384" width="11.5546875" style="1" customWidth="1"/>
  </cols>
  <sheetData>
    <row r="1" spans="1:7" ht="20.25">
      <c r="A1" s="5" t="s">
        <v>25</v>
      </c>
      <c r="B1" s="6"/>
      <c r="C1" s="7"/>
      <c r="D1" s="7"/>
      <c r="E1" s="7"/>
      <c r="F1" s="8"/>
      <c r="G1" s="8"/>
    </row>
    <row r="2" spans="1:7" ht="15">
      <c r="A2" s="7"/>
      <c r="B2" s="9"/>
      <c r="C2" s="7"/>
      <c r="D2" s="7"/>
      <c r="E2" s="7"/>
      <c r="F2" s="8"/>
      <c r="G2" s="8"/>
    </row>
    <row r="3" spans="1:7" ht="15.75">
      <c r="A3" s="10" t="s">
        <v>0</v>
      </c>
      <c r="B3" s="11" t="s">
        <v>37</v>
      </c>
      <c r="C3" s="7"/>
      <c r="D3" s="7"/>
      <c r="E3" s="7"/>
      <c r="F3" s="8"/>
      <c r="G3" s="8"/>
    </row>
    <row r="4" spans="1:7" ht="15.75">
      <c r="A4" s="10" t="s">
        <v>26</v>
      </c>
      <c r="B4" s="12">
        <v>1</v>
      </c>
      <c r="C4" s="7"/>
      <c r="D4" s="7"/>
      <c r="E4" s="7"/>
      <c r="F4" s="8"/>
      <c r="G4" s="8"/>
    </row>
    <row r="5" spans="1:7" ht="15.75">
      <c r="A5" s="10"/>
      <c r="B5" s="12"/>
      <c r="C5" s="7"/>
      <c r="D5" s="7"/>
      <c r="E5" s="7"/>
      <c r="F5" s="8"/>
      <c r="G5" s="8"/>
    </row>
    <row r="6" spans="1:7" ht="15.75">
      <c r="A6" s="13" t="s">
        <v>1</v>
      </c>
      <c r="B6" s="12"/>
      <c r="C6" s="7"/>
      <c r="D6" s="7"/>
      <c r="E6" s="7"/>
      <c r="F6" s="8"/>
      <c r="G6" s="8"/>
    </row>
    <row r="7" spans="1:7" ht="15">
      <c r="A7" s="7"/>
      <c r="B7" s="9"/>
      <c r="C7" s="7"/>
      <c r="D7" s="7"/>
      <c r="E7" s="7"/>
      <c r="F7" s="8"/>
      <c r="G7" s="8"/>
    </row>
    <row r="8" spans="1:7" ht="15.75">
      <c r="A8" s="14" t="s">
        <v>27</v>
      </c>
      <c r="B8" s="9" t="s">
        <v>2</v>
      </c>
      <c r="C8" s="15">
        <v>1.5</v>
      </c>
      <c r="D8" s="7"/>
      <c r="E8" s="16" t="s">
        <v>3</v>
      </c>
      <c r="F8" s="17"/>
      <c r="G8" s="18"/>
    </row>
    <row r="9" spans="1:7" ht="15.75">
      <c r="A9" s="14" t="s">
        <v>28</v>
      </c>
      <c r="B9" s="9" t="s">
        <v>29</v>
      </c>
      <c r="C9" s="15">
        <v>61.5</v>
      </c>
      <c r="D9" s="7"/>
      <c r="E9" s="19"/>
      <c r="F9" s="20" t="s">
        <v>4</v>
      </c>
      <c r="G9" s="21" t="s">
        <v>5</v>
      </c>
    </row>
    <row r="10" spans="1:7" ht="15">
      <c r="A10" s="14" t="s">
        <v>30</v>
      </c>
      <c r="B10" s="9" t="s">
        <v>31</v>
      </c>
      <c r="C10" s="22">
        <f>C8*C9</f>
        <v>92.25</v>
      </c>
      <c r="D10" s="7"/>
      <c r="E10" s="19" t="s">
        <v>8</v>
      </c>
      <c r="F10" s="23">
        <v>0.01</v>
      </c>
      <c r="G10" s="23">
        <v>0.05</v>
      </c>
    </row>
    <row r="11" spans="1:7" ht="15">
      <c r="A11" s="14" t="s">
        <v>6</v>
      </c>
      <c r="B11" s="9" t="s">
        <v>7</v>
      </c>
      <c r="C11" s="23">
        <v>0.0015</v>
      </c>
      <c r="D11" s="7"/>
      <c r="E11" s="19" t="s">
        <v>9</v>
      </c>
      <c r="F11" s="23">
        <v>0.001</v>
      </c>
      <c r="G11" s="23">
        <v>0.008</v>
      </c>
    </row>
    <row r="12" spans="1:7" ht="15">
      <c r="A12" s="14" t="s">
        <v>10</v>
      </c>
      <c r="B12" s="9" t="s">
        <v>11</v>
      </c>
      <c r="C12" s="24">
        <v>353</v>
      </c>
      <c r="D12" s="7"/>
      <c r="E12" s="19" t="s">
        <v>12</v>
      </c>
      <c r="F12" s="23">
        <v>0.0005</v>
      </c>
      <c r="G12" s="23">
        <v>0.005</v>
      </c>
    </row>
    <row r="13" spans="1:7" ht="15">
      <c r="A13" s="14"/>
      <c r="B13" s="9"/>
      <c r="C13" s="25"/>
      <c r="D13" s="7"/>
      <c r="E13" s="19" t="s">
        <v>13</v>
      </c>
      <c r="F13" s="23">
        <v>0.0005</v>
      </c>
      <c r="G13" s="23">
        <v>0.003</v>
      </c>
    </row>
    <row r="14" spans="1:7" ht="15">
      <c r="A14" s="14" t="s">
        <v>14</v>
      </c>
      <c r="B14" s="9" t="s">
        <v>15</v>
      </c>
      <c r="C14" s="26">
        <v>800</v>
      </c>
      <c r="D14" s="7"/>
      <c r="E14" s="19" t="s">
        <v>16</v>
      </c>
      <c r="F14" s="23">
        <v>8E-05</v>
      </c>
      <c r="G14" s="23">
        <v>0.0005</v>
      </c>
    </row>
    <row r="15" spans="1:7" ht="15">
      <c r="A15" s="7"/>
      <c r="B15" s="9"/>
      <c r="C15" s="7"/>
      <c r="D15" s="7"/>
      <c r="E15" s="19" t="s">
        <v>17</v>
      </c>
      <c r="F15" s="23">
        <v>1E-05</v>
      </c>
      <c r="G15" s="23">
        <v>0.0001</v>
      </c>
    </row>
    <row r="16" spans="1:7" ht="15.75">
      <c r="A16" s="13" t="s">
        <v>18</v>
      </c>
      <c r="B16" s="27"/>
      <c r="C16" s="7"/>
      <c r="D16" s="7"/>
      <c r="E16" s="19" t="s">
        <v>19</v>
      </c>
      <c r="F16" s="23">
        <v>5E-07</v>
      </c>
      <c r="G16" s="23">
        <v>5E-05</v>
      </c>
    </row>
    <row r="17" spans="1:7" ht="15.75" thickBot="1">
      <c r="A17" s="7"/>
      <c r="B17" s="9"/>
      <c r="C17" s="7"/>
      <c r="D17" s="7"/>
      <c r="E17" s="19" t="s">
        <v>20</v>
      </c>
      <c r="F17" s="23">
        <v>1E-08</v>
      </c>
      <c r="G17" s="23">
        <v>8E-06</v>
      </c>
    </row>
    <row r="18" spans="1:7" ht="15.75" thickBot="1">
      <c r="A18" s="14" t="s">
        <v>21</v>
      </c>
      <c r="B18" s="9" t="s">
        <v>22</v>
      </c>
      <c r="C18" s="28">
        <f>SQRT(0.0000385*(C14+C10)*C12/C10/C11*2)-9</f>
        <v>4.238755962700111</v>
      </c>
      <c r="D18" s="29"/>
      <c r="E18" s="19" t="s">
        <v>23</v>
      </c>
      <c r="F18" s="23">
        <v>5E-10</v>
      </c>
      <c r="G18" s="23">
        <v>1E-06</v>
      </c>
    </row>
    <row r="19" spans="1:7" ht="15.75" thickBot="1">
      <c r="A19" s="14"/>
      <c r="B19" s="9"/>
      <c r="C19" s="7"/>
      <c r="D19" s="7"/>
      <c r="E19" s="30" t="s">
        <v>24</v>
      </c>
      <c r="F19" s="23">
        <v>5E-11</v>
      </c>
      <c r="G19" s="23">
        <v>5E-09</v>
      </c>
    </row>
    <row r="20" spans="1:7" ht="16.5" thickBot="1">
      <c r="A20" s="31" t="s">
        <v>32</v>
      </c>
      <c r="B20" s="9" t="s">
        <v>33</v>
      </c>
      <c r="C20" s="32">
        <f>0.000257*(C10+C14)*C12*(C18/(C18+9))-C10*C18*60*C11*0.5</f>
        <v>8.320917641513297</v>
      </c>
      <c r="D20" s="29"/>
      <c r="E20" s="7"/>
      <c r="F20" s="8"/>
      <c r="G20" s="8"/>
    </row>
    <row r="21" spans="1:7" ht="15">
      <c r="A21" s="31"/>
      <c r="B21" s="9"/>
      <c r="C21" s="31"/>
      <c r="D21" s="29"/>
      <c r="E21" s="7"/>
      <c r="F21" s="8"/>
      <c r="G21" s="8"/>
    </row>
    <row r="22" spans="1:7" ht="15">
      <c r="A22" s="31" t="s">
        <v>34</v>
      </c>
      <c r="B22" s="9" t="s">
        <v>33</v>
      </c>
      <c r="C22" s="34">
        <f>C20/C9</f>
        <v>0.13529947384574467</v>
      </c>
      <c r="D22" s="29"/>
      <c r="E22" s="7"/>
      <c r="F22" s="8"/>
      <c r="G22" s="8"/>
    </row>
    <row r="23" spans="1:7" ht="15">
      <c r="A23" s="7"/>
      <c r="B23" s="9"/>
      <c r="C23" s="7"/>
      <c r="D23" s="7"/>
      <c r="E23" s="7"/>
      <c r="F23" s="8"/>
      <c r="G23" s="8"/>
    </row>
    <row r="24" spans="1:7" ht="15">
      <c r="A24" s="31" t="s">
        <v>35</v>
      </c>
      <c r="B24" s="9" t="s">
        <v>36</v>
      </c>
      <c r="C24" s="33">
        <f>C20/C9*10000</f>
        <v>1352.9947384574468</v>
      </c>
      <c r="D24" s="7"/>
      <c r="E24" s="7"/>
      <c r="F24" s="8"/>
      <c r="G24" s="8"/>
    </row>
    <row r="26" ht="15">
      <c r="G26" s="4"/>
    </row>
    <row r="27" ht="15">
      <c r="G27" s="4"/>
    </row>
    <row r="28" ht="15">
      <c r="G28" s="4"/>
    </row>
    <row r="29" ht="15">
      <c r="G29" s="4"/>
    </row>
    <row r="30" ht="15">
      <c r="G30" s="4"/>
    </row>
    <row r="31" ht="15">
      <c r="G31" s="4"/>
    </row>
    <row r="32" ht="15">
      <c r="G32" s="4"/>
    </row>
    <row r="33" ht="15">
      <c r="G33" s="4"/>
    </row>
    <row r="34" ht="15">
      <c r="G34" s="4"/>
    </row>
    <row r="35" ht="15">
      <c r="G35" s="4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2"/>
  <headerFooter alignWithMargins="0">
    <oddHeader>&amp;C&amp;"Gill Sans,Standard"AHLBORN - INGENIEURE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Ahlborn</dc:creator>
  <cp:keywords/>
  <dc:description/>
  <cp:lastModifiedBy>Michael Schenk</cp:lastModifiedBy>
  <cp:lastPrinted>2004-04-13T15:58:48Z</cp:lastPrinted>
  <dcterms:created xsi:type="dcterms:W3CDTF">1998-07-28T15:37:42Z</dcterms:created>
  <dcterms:modified xsi:type="dcterms:W3CDTF">2017-10-26T12:21:18Z</dcterms:modified>
  <cp:category/>
  <cp:version/>
  <cp:contentType/>
  <cp:contentStatus/>
</cp:coreProperties>
</file>